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255" windowHeight="7950"/>
  </bookViews>
  <sheets>
    <sheet name="6.4.2" sheetId="1" r:id="rId1"/>
  </sheets>
  <calcPr calcId="124519"/>
</workbook>
</file>

<file path=xl/calcChain.xml><?xml version="1.0" encoding="utf-8"?>
<calcChain xmlns="http://schemas.openxmlformats.org/spreadsheetml/2006/main">
  <c r="C37" i="1"/>
  <c r="E4"/>
  <c r="E18"/>
  <c r="C38" l="1"/>
  <c r="C36"/>
  <c r="C35"/>
  <c r="C34"/>
</calcChain>
</file>

<file path=xl/sharedStrings.xml><?xml version="1.0" encoding="utf-8"?>
<sst xmlns="http://schemas.openxmlformats.org/spreadsheetml/2006/main" count="66" uniqueCount="49">
  <si>
    <t>6.4.2 Funds / Grants received from non-government bodies, individuals, philanthropists during the last five years (not covered in Criterion III and V) (INR in Lakhs) (10)</t>
  </si>
  <si>
    <t>Year</t>
  </si>
  <si>
    <t>Name of the non government funding agencies/ individuals</t>
  </si>
  <si>
    <t>Purpose of the Grant</t>
  </si>
  <si>
    <t>Funds/ Grants received (INR in lakhs)</t>
  </si>
  <si>
    <t>Link to Audited Statement of Accounts reflecting the receipts</t>
  </si>
  <si>
    <t>2020-21</t>
  </si>
  <si>
    <t xml:space="preserve">Smt Puttagangamma Rudramoorthy, “Prakruthi”, 4th Main, Vijaynagar, Bangalore </t>
  </si>
  <si>
    <t>Best Project Award in Rural development</t>
  </si>
  <si>
    <t>2019-20</t>
  </si>
  <si>
    <t>SSES, S S Math</t>
  </si>
  <si>
    <t>Dr Sree Sree Shivakumaraswamiji Scholarship for Economically Backward Students</t>
  </si>
  <si>
    <t>Sri Thimmaiah Gangadharaiah</t>
  </si>
  <si>
    <t>Scholarship of 75% of interest earned to minimum of 5 or more students for meritorious (not having backlogs) and poor students and 25% to be added to the fund</t>
  </si>
  <si>
    <t>Dr Venkata Ramaiah, Professor and Alumnus of SIT (E &amp; C Branch, 1972 Batch)  Tata Aquila Heights, 18 B, Atria, HMT Estate, Behind HMT School, Jalahalli, Bangalore-560 013 Ph: 9886628027</t>
  </si>
  <si>
    <t>Third Highest CGPA in Electronics and Instrumentation Engineering starting from 2018-19 outgoing batch</t>
  </si>
  <si>
    <t>SSES Employees Souharda Credit Co-operative Society,  SIT Campus, Tumkur 572103</t>
  </si>
  <si>
    <t>Gold medal for Topper in all branches of BE without fail in any of the subject in eight semesters. Parent of student should be shareholder of SSESESCCS.</t>
  </si>
  <si>
    <t>2018-19</t>
  </si>
  <si>
    <t xml:space="preserve">C Prabhavathi W/o M Channaveeraiah,
Rtd Associate Professor, Department of TE,  SIT
 Aniketana, 3rd Main Road, Jayanagar, East, Tumkur – 2 m:9845201359
</t>
  </si>
  <si>
    <r>
      <t>Gold medal for graduating student who scored highest in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Year (3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and 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Sem put together) starting from 2020 graduating batch</t>
    </r>
  </si>
  <si>
    <t>Gold medal for graduating student who scored highest in 2nd Year (3rd and 4th Sem put together) starting from 2020 graduating batch</t>
  </si>
  <si>
    <t xml:space="preserve">Dr K V Suresh and K V Jyothi Prakash
‘Mona’, Behind Varadaraja Nursing College, Jayanagar South,
Tumkur m:9448121007, 9480408091
</t>
  </si>
  <si>
    <t>Gold medal for topper of E &amp; C Branch with highest CGPA</t>
  </si>
  <si>
    <t>Dr M N Channabasappa Endowment Scholarship Fund</t>
  </si>
  <si>
    <t>Merit cum Mean loan scholarship</t>
  </si>
  <si>
    <r>
      <t>Sri K A Shamprasad S/o K Anantharama Bhat, No. 120, 5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Main,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Stage, MICO Layout, Arakere, Bangalore – 560076 m:9945277282 email:bhat_k_a@yahoo.co.in</t>
    </r>
  </si>
  <si>
    <t>Merit Scholarship</t>
  </si>
  <si>
    <t>2017-18</t>
  </si>
  <si>
    <t>Alumni of SIT E &amp; C 1984 (Joining) batch
Represented by:
1 Dr. Premasudha B G, Professor, Dept. of MCA, SIT, Tumkur m: 9845238744
2. Mr Mahadev V, #1377, Swasthy, 43rd Cross, 1st Stage, Kumaraswamy layout, Bangalore m:9886482802
3 Mr Mujahid Z Mohamed, 54, ‘ASMOT MANOR’, 3rd Cross, M M Layout, K B Sandra, R T Nagar, Bangalore – 32 m:9845150049</t>
  </si>
  <si>
    <t>Cash prize to a Girl student who has scored highest CGPA with low income and rural category (If there is no girl then it is for boy student). Admission category CET or CET lateral</t>
  </si>
  <si>
    <t>Gold medal for topper of E &amp; C Branch with second highest CGPA</t>
  </si>
  <si>
    <t>Financial year</t>
  </si>
  <si>
    <t>Cumulative amt (INR in lakhs)</t>
  </si>
  <si>
    <t>2016-17</t>
  </si>
  <si>
    <t>Total</t>
  </si>
  <si>
    <t xml:space="preserve">Dr. S.V. Dinesh </t>
  </si>
  <si>
    <t>EWSC Scholarship</t>
  </si>
  <si>
    <t xml:space="preserve">SIT Alumni Association  </t>
  </si>
  <si>
    <t>Praveen Vijay Kumar</t>
  </si>
  <si>
    <t xml:space="preserve">Dr. Kalpana  H.M. </t>
  </si>
  <si>
    <t xml:space="preserve">Somashekar  P.L </t>
  </si>
  <si>
    <t xml:space="preserve">Dr. Rashmi </t>
  </si>
  <si>
    <t xml:space="preserve">Dr. Shivakumaraiah </t>
  </si>
  <si>
    <t xml:space="preserve">Shivaprasad  M.C. </t>
  </si>
  <si>
    <t xml:space="preserve">Jayasheel Adappa </t>
  </si>
  <si>
    <t xml:space="preserve">Jayashankar  N </t>
  </si>
  <si>
    <t xml:space="preserve">Amarnath B.K. </t>
  </si>
  <si>
    <t xml:space="preserve">Vishwanathan Sathish 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</si>
</sst>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u/>
      <sz val="12"/>
      <color theme="10"/>
      <name val="Calibri"/>
      <family val="2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  <font>
      <u/>
      <sz val="10"/>
      <color indexed="12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Border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Protection="0"/>
    <xf numFmtId="0" fontId="14" fillId="0" borderId="0"/>
    <xf numFmtId="0" fontId="15" fillId="0" borderId="0"/>
    <xf numFmtId="0" fontId="16" fillId="0" borderId="0"/>
    <xf numFmtId="0" fontId="1" fillId="0" borderId="0"/>
    <xf numFmtId="0" fontId="17" fillId="0" borderId="0"/>
    <xf numFmtId="0" fontId="18" fillId="0" borderId="0">
      <alignment vertical="center"/>
    </xf>
    <xf numFmtId="0" fontId="16" fillId="0" borderId="0"/>
    <xf numFmtId="0" fontId="1" fillId="0" borderId="0">
      <alignment vertical="center"/>
    </xf>
    <xf numFmtId="0" fontId="16" fillId="0" borderId="0"/>
    <xf numFmtId="0" fontId="19" fillId="0" borderId="0"/>
    <xf numFmtId="0" fontId="16" fillId="0" borderId="0"/>
    <xf numFmtId="0" fontId="16" fillId="0" borderId="0">
      <alignment wrapText="1"/>
    </xf>
    <xf numFmtId="0" fontId="20" fillId="0" borderId="0"/>
    <xf numFmtId="0" fontId="21" fillId="0" borderId="0"/>
    <xf numFmtId="0" fontId="16" fillId="0" borderId="0">
      <alignment vertical="center"/>
    </xf>
    <xf numFmtId="0" fontId="17" fillId="0" borderId="0"/>
    <xf numFmtId="0" fontId="16" fillId="0" borderId="0"/>
  </cellStyleXfs>
  <cellXfs count="27">
    <xf numFmtId="0" fontId="0" fillId="0" borderId="0" xfId="0"/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164" fontId="0" fillId="2" borderId="3" xfId="0" applyNumberFormat="1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3" xfId="0" applyFont="1" applyFill="1" applyBorder="1" applyAlignment="1">
      <alignment vertical="top" wrapText="1"/>
    </xf>
    <xf numFmtId="0" fontId="0" fillId="0" borderId="3" xfId="0" applyBorder="1"/>
    <xf numFmtId="0" fontId="0" fillId="0" borderId="3" xfId="0" applyFont="1" applyFill="1" applyBorder="1" applyAlignment="1">
      <alignment horizontal="center" vertical="top" wrapText="1"/>
    </xf>
    <xf numFmtId="2" fontId="0" fillId="0" borderId="3" xfId="0" applyNumberFormat="1" applyFont="1" applyBorder="1"/>
    <xf numFmtId="0" fontId="0" fillId="0" borderId="3" xfId="0" applyFont="1" applyBorder="1"/>
    <xf numFmtId="2" fontId="0" fillId="0" borderId="3" xfId="0" applyNumberFormat="1" applyBorder="1"/>
    <xf numFmtId="0" fontId="2" fillId="0" borderId="3" xfId="0" applyFont="1" applyFill="1" applyBorder="1" applyAlignment="1">
      <alignment horizontal="center" vertical="top" wrapText="1"/>
    </xf>
    <xf numFmtId="2" fontId="2" fillId="0" borderId="3" xfId="0" applyNumberFormat="1" applyFont="1" applyBorder="1"/>
    <xf numFmtId="0" fontId="5" fillId="0" borderId="4" xfId="0" applyFont="1" applyBorder="1" applyAlignment="1">
      <alignment vertical="top"/>
    </xf>
    <xf numFmtId="43" fontId="0" fillId="0" borderId="3" xfId="1" applyFont="1" applyBorder="1"/>
    <xf numFmtId="0" fontId="0" fillId="0" borderId="0" xfId="0" applyFont="1"/>
    <xf numFmtId="0" fontId="0" fillId="0" borderId="3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2" xfId="2" applyBorder="1" applyAlignment="1" applyProtection="1">
      <alignment horizontal="center" vertical="top"/>
    </xf>
    <xf numFmtId="0" fontId="4" fillId="0" borderId="4" xfId="2" applyFont="1" applyBorder="1" applyAlignment="1" applyProtection="1">
      <alignment horizontal="center" vertical="top"/>
    </xf>
    <xf numFmtId="0" fontId="4" fillId="0" borderId="5" xfId="2" applyFont="1" applyBorder="1" applyAlignment="1" applyProtection="1">
      <alignment horizontal="center" vertical="top"/>
    </xf>
    <xf numFmtId="0" fontId="3" fillId="0" borderId="4" xfId="2" applyBorder="1" applyAlignment="1" applyProtection="1">
      <alignment horizontal="center" vertical="top"/>
    </xf>
    <xf numFmtId="0" fontId="3" fillId="0" borderId="5" xfId="2" applyBorder="1" applyAlignment="1" applyProtection="1">
      <alignment horizontal="center" vertical="top"/>
    </xf>
  </cellXfs>
  <cellStyles count="28">
    <cellStyle name="Comma" xfId="1" builtinId="3"/>
    <cellStyle name="Hyperlink" xfId="2" builtinId="8"/>
    <cellStyle name="Hyperlink 2" xfId="3"/>
    <cellStyle name="Hyperlink 2 2" xfId="4"/>
    <cellStyle name="Hyperlink 2 3" xfId="5"/>
    <cellStyle name="Hyperlink 3" xfId="6"/>
    <cellStyle name="Hyperlink 3 2" xfId="7"/>
    <cellStyle name="Hyperlink 4" xfId="8"/>
    <cellStyle name="Hyperlink 5" xfId="9"/>
    <cellStyle name="Normal" xfId="0" builtinId="0"/>
    <cellStyle name="Normal 2" xfId="10"/>
    <cellStyle name="Normal 2 2" xfId="11"/>
    <cellStyle name="Normal 2 2 2" xfId="12"/>
    <cellStyle name="Normal 2 3" xfId="13"/>
    <cellStyle name="Normal 2 4" xfId="14"/>
    <cellStyle name="Normal 2 5" xfId="15"/>
    <cellStyle name="Normal 3" xfId="16"/>
    <cellStyle name="Normal 3 2" xfId="17"/>
    <cellStyle name="Normal 3 2 2" xfId="18"/>
    <cellStyle name="Normal 3 3" xfId="19"/>
    <cellStyle name="Normal 3 4" xfId="20"/>
    <cellStyle name="Normal 4" xfId="21"/>
    <cellStyle name="Normal 4 2" xfId="22"/>
    <cellStyle name="Normal 4 3" xfId="23"/>
    <cellStyle name="Normal 5" xfId="24"/>
    <cellStyle name="Normal 6" xfId="25"/>
    <cellStyle name="Normal 7" xfId="26"/>
    <cellStyle name="Normal 8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38"/>
  <sheetViews>
    <sheetView tabSelected="1" topLeftCell="A31" workbookViewId="0">
      <selection activeCell="C39" sqref="C39"/>
    </sheetView>
  </sheetViews>
  <sheetFormatPr defaultRowHeight="15"/>
  <cols>
    <col min="1" max="1" width="9.7109375" customWidth="1"/>
    <col min="2" max="2" width="32.85546875" customWidth="1"/>
    <col min="3" max="3" width="29.85546875" customWidth="1"/>
    <col min="4" max="4" width="10.28515625" customWidth="1"/>
    <col min="5" max="5" width="24.5703125" customWidth="1"/>
  </cols>
  <sheetData>
    <row r="1" spans="1:5" ht="35.25" customHeight="1">
      <c r="A1" s="21" t="s">
        <v>0</v>
      </c>
      <c r="B1" s="21"/>
      <c r="C1" s="21"/>
      <c r="D1" s="21"/>
      <c r="E1" s="21"/>
    </row>
    <row r="2" spans="1:5" s="2" customFormat="1" ht="86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5" customHeight="1">
      <c r="A3" s="3" t="s">
        <v>6</v>
      </c>
      <c r="B3" s="4"/>
      <c r="C3" s="4"/>
      <c r="D3" s="5"/>
    </row>
    <row r="4" spans="1:5" ht="45">
      <c r="A4" s="4"/>
      <c r="B4" s="4" t="s">
        <v>7</v>
      </c>
      <c r="C4" s="4" t="s">
        <v>8</v>
      </c>
      <c r="D4" s="6">
        <v>0.5</v>
      </c>
      <c r="E4" s="22" t="str">
        <f>HYPERLINK("http://www.sit.ac.in/department/iqac/docs/NAAC2/2020-21/Jan2023/642/6.4.2 2020-21 EWS scholarship and Endowment.pdf", "View Document")</f>
        <v>View Document</v>
      </c>
    </row>
    <row r="5" spans="1:5" s="19" customFormat="1">
      <c r="A5" s="4"/>
      <c r="B5" s="13" t="s">
        <v>36</v>
      </c>
      <c r="C5" s="20" t="s">
        <v>37</v>
      </c>
      <c r="D5" s="18">
        <v>1</v>
      </c>
      <c r="E5" s="25"/>
    </row>
    <row r="6" spans="1:5" s="19" customFormat="1">
      <c r="A6" s="4"/>
      <c r="B6" s="13" t="s">
        <v>38</v>
      </c>
      <c r="C6" s="20" t="s">
        <v>37</v>
      </c>
      <c r="D6" s="18">
        <v>3</v>
      </c>
      <c r="E6" s="25"/>
    </row>
    <row r="7" spans="1:5" s="19" customFormat="1">
      <c r="A7" s="4"/>
      <c r="B7" s="13" t="s">
        <v>39</v>
      </c>
      <c r="C7" s="20" t="s">
        <v>37</v>
      </c>
      <c r="D7" s="18">
        <v>0.4</v>
      </c>
      <c r="E7" s="25"/>
    </row>
    <row r="8" spans="1:5" s="19" customFormat="1">
      <c r="A8" s="4"/>
      <c r="B8" s="13" t="s">
        <v>40</v>
      </c>
      <c r="C8" s="20" t="s">
        <v>37</v>
      </c>
      <c r="D8" s="18">
        <v>0.4</v>
      </c>
      <c r="E8" s="25"/>
    </row>
    <row r="9" spans="1:5" s="19" customFormat="1">
      <c r="A9" s="4"/>
      <c r="B9" s="13" t="s">
        <v>41</v>
      </c>
      <c r="C9" s="20" t="s">
        <v>37</v>
      </c>
      <c r="D9" s="18">
        <v>0.8</v>
      </c>
      <c r="E9" s="25"/>
    </row>
    <row r="10" spans="1:5" s="19" customFormat="1">
      <c r="A10" s="4"/>
      <c r="B10" s="13" t="s">
        <v>42</v>
      </c>
      <c r="C10" s="20" t="s">
        <v>37</v>
      </c>
      <c r="D10" s="18">
        <v>0.4</v>
      </c>
      <c r="E10" s="25"/>
    </row>
    <row r="11" spans="1:5" s="19" customFormat="1">
      <c r="A11" s="4"/>
      <c r="B11" s="13" t="s">
        <v>43</v>
      </c>
      <c r="C11" s="20" t="s">
        <v>37</v>
      </c>
      <c r="D11" s="18">
        <v>0.5</v>
      </c>
      <c r="E11" s="25"/>
    </row>
    <row r="12" spans="1:5" s="19" customFormat="1">
      <c r="A12" s="4"/>
      <c r="B12" s="13" t="s">
        <v>44</v>
      </c>
      <c r="C12" s="20" t="s">
        <v>37</v>
      </c>
      <c r="D12" s="18">
        <v>0.8</v>
      </c>
      <c r="E12" s="25"/>
    </row>
    <row r="13" spans="1:5" s="19" customFormat="1">
      <c r="A13" s="4"/>
      <c r="B13" s="13" t="s">
        <v>45</v>
      </c>
      <c r="C13" s="20" t="s">
        <v>37</v>
      </c>
      <c r="D13" s="18">
        <v>0.8</v>
      </c>
      <c r="E13" s="25"/>
    </row>
    <row r="14" spans="1:5" s="19" customFormat="1">
      <c r="A14" s="4"/>
      <c r="B14" s="13" t="s">
        <v>46</v>
      </c>
      <c r="C14" s="20" t="s">
        <v>37</v>
      </c>
      <c r="D14" s="18">
        <v>0.4</v>
      </c>
      <c r="E14" s="25"/>
    </row>
    <row r="15" spans="1:5" s="19" customFormat="1">
      <c r="A15" s="4"/>
      <c r="B15" s="13" t="s">
        <v>47</v>
      </c>
      <c r="C15" s="20" t="s">
        <v>37</v>
      </c>
      <c r="D15" s="18">
        <v>0.8</v>
      </c>
      <c r="E15" s="25"/>
    </row>
    <row r="16" spans="1:5" s="19" customFormat="1">
      <c r="A16" s="4"/>
      <c r="B16" s="13" t="s">
        <v>48</v>
      </c>
      <c r="C16" s="20" t="s">
        <v>37</v>
      </c>
      <c r="D16" s="18">
        <v>0.4</v>
      </c>
      <c r="E16" s="26"/>
    </row>
    <row r="17" spans="1:5" ht="15" customHeight="1">
      <c r="A17" s="3" t="s">
        <v>9</v>
      </c>
      <c r="B17" s="4"/>
      <c r="C17" s="4"/>
      <c r="D17" s="6"/>
      <c r="E17" s="17"/>
    </row>
    <row r="18" spans="1:5" ht="60">
      <c r="A18" s="5"/>
      <c r="B18" s="5" t="s">
        <v>10</v>
      </c>
      <c r="C18" s="5" t="s">
        <v>11</v>
      </c>
      <c r="D18" s="6">
        <v>2.5449999999999999</v>
      </c>
      <c r="E18" s="22" t="str">
        <f>HYPERLINK("http://www.sit.ac.in/department/iqac/docs/NAAC2/2020-21/642/642ReportSignedByAuditor.pdf", "View Document")</f>
        <v>View Document</v>
      </c>
    </row>
    <row r="19" spans="1:5" ht="90">
      <c r="A19" s="4"/>
      <c r="B19" s="4" t="s">
        <v>12</v>
      </c>
      <c r="C19" s="4" t="s">
        <v>13</v>
      </c>
      <c r="D19" s="6">
        <v>10</v>
      </c>
      <c r="E19" s="23"/>
    </row>
    <row r="20" spans="1:5" ht="90">
      <c r="A20" s="4"/>
      <c r="B20" s="4" t="s">
        <v>14</v>
      </c>
      <c r="C20" s="4" t="s">
        <v>15</v>
      </c>
      <c r="D20" s="6">
        <v>0.5</v>
      </c>
      <c r="E20" s="23"/>
    </row>
    <row r="21" spans="1:5" ht="90">
      <c r="A21" s="4"/>
      <c r="B21" s="4" t="s">
        <v>16</v>
      </c>
      <c r="C21" s="4" t="s">
        <v>17</v>
      </c>
      <c r="D21" s="6">
        <v>0.5</v>
      </c>
      <c r="E21" s="23"/>
    </row>
    <row r="22" spans="1:5" ht="15" customHeight="1">
      <c r="A22" s="3" t="s">
        <v>18</v>
      </c>
      <c r="B22" s="4"/>
      <c r="C22" s="4"/>
      <c r="D22" s="6"/>
      <c r="E22" s="23"/>
    </row>
    <row r="23" spans="1:5" ht="120">
      <c r="A23" s="4"/>
      <c r="B23" s="4" t="s">
        <v>19</v>
      </c>
      <c r="C23" s="4" t="s">
        <v>20</v>
      </c>
      <c r="D23" s="6">
        <v>0.5</v>
      </c>
      <c r="E23" s="23"/>
    </row>
    <row r="24" spans="1:5" ht="120">
      <c r="A24" s="4"/>
      <c r="B24" s="4" t="s">
        <v>19</v>
      </c>
      <c r="C24" s="4" t="s">
        <v>21</v>
      </c>
      <c r="D24" s="6">
        <v>0.5</v>
      </c>
      <c r="E24" s="23"/>
    </row>
    <row r="25" spans="1:5" ht="90">
      <c r="A25" s="4"/>
      <c r="B25" s="4" t="s">
        <v>22</v>
      </c>
      <c r="C25" s="4" t="s">
        <v>23</v>
      </c>
      <c r="D25" s="6">
        <v>0.53500000000000003</v>
      </c>
      <c r="E25" s="23"/>
    </row>
    <row r="26" spans="1:5" ht="30">
      <c r="A26" s="4"/>
      <c r="B26" s="4" t="s">
        <v>24</v>
      </c>
      <c r="C26" s="4" t="s">
        <v>25</v>
      </c>
      <c r="D26" s="6">
        <v>37.25</v>
      </c>
      <c r="E26" s="23"/>
    </row>
    <row r="27" spans="1:5" ht="94.5">
      <c r="A27" s="4"/>
      <c r="B27" s="4" t="s">
        <v>26</v>
      </c>
      <c r="C27" s="4" t="s">
        <v>27</v>
      </c>
      <c r="D27" s="6">
        <v>9</v>
      </c>
      <c r="E27" s="23"/>
    </row>
    <row r="28" spans="1:5" ht="15" customHeight="1">
      <c r="A28" s="7" t="s">
        <v>28</v>
      </c>
      <c r="B28" s="4"/>
      <c r="C28" s="4"/>
      <c r="D28" s="6"/>
      <c r="E28" s="23"/>
    </row>
    <row r="29" spans="1:5" ht="210">
      <c r="A29" s="8"/>
      <c r="B29" s="5" t="s">
        <v>29</v>
      </c>
      <c r="C29" s="5" t="s">
        <v>30</v>
      </c>
      <c r="D29" s="6">
        <v>1</v>
      </c>
      <c r="E29" s="23"/>
    </row>
    <row r="30" spans="1:5" ht="210">
      <c r="A30" s="8"/>
      <c r="B30" s="5" t="s">
        <v>29</v>
      </c>
      <c r="C30" s="5" t="s">
        <v>31</v>
      </c>
      <c r="D30" s="6">
        <v>0.6</v>
      </c>
      <c r="E30" s="24"/>
    </row>
    <row r="32" spans="1:5">
      <c r="B32" s="9" t="s">
        <v>32</v>
      </c>
      <c r="C32" s="10" t="s">
        <v>33</v>
      </c>
    </row>
    <row r="33" spans="2:3">
      <c r="B33" s="11" t="s">
        <v>34</v>
      </c>
      <c r="C33" s="12">
        <v>0</v>
      </c>
    </row>
    <row r="34" spans="2:3">
      <c r="B34" s="11" t="s">
        <v>28</v>
      </c>
      <c r="C34" s="12">
        <f>SUM(D28:D30)</f>
        <v>1.6</v>
      </c>
    </row>
    <row r="35" spans="2:3">
      <c r="B35" s="11" t="s">
        <v>18</v>
      </c>
      <c r="C35" s="12">
        <f>SUM(D23:D30)</f>
        <v>49.384999999999998</v>
      </c>
    </row>
    <row r="36" spans="2:3">
      <c r="B36" s="11" t="s">
        <v>9</v>
      </c>
      <c r="C36" s="14">
        <f>SUM(D18:D30)</f>
        <v>62.93</v>
      </c>
    </row>
    <row r="37" spans="2:3">
      <c r="B37" s="11" t="s">
        <v>6</v>
      </c>
      <c r="C37" s="14">
        <f>SUM(D4:D30)</f>
        <v>73.13</v>
      </c>
    </row>
    <row r="38" spans="2:3">
      <c r="B38" s="15" t="s">
        <v>35</v>
      </c>
      <c r="C38" s="16">
        <f>C37</f>
        <v>73.13</v>
      </c>
    </row>
  </sheetData>
  <mergeCells count="3">
    <mergeCell ref="A1:E1"/>
    <mergeCell ref="E18:E30"/>
    <mergeCell ref="E4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2023-01-04T06:38:43Z</dcterms:created>
  <dcterms:modified xsi:type="dcterms:W3CDTF">2023-01-04T06:55:32Z</dcterms:modified>
</cp:coreProperties>
</file>